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https://hsbonline-my.sharepoint.com/personal/helena_backman_hsb_se/Documents/Helena/Prospekt/Sippan mfl/Butiken 2025-03/"/>
    </mc:Choice>
  </mc:AlternateContent>
  <xr:revisionPtr revIDLastSave="26" documentId="8_{B7EF3256-6490-4AFE-ABBF-ACF9B8D4B3E1}" xr6:coauthVersionLast="47" xr6:coauthVersionMax="47" xr10:uidLastSave="{F36D2416-6590-4C61-BA8C-3B2023B55753}"/>
  <bookViews>
    <workbookView xWindow="-110" yWindow="-110" windowWidth="19420" windowHeight="10300" xr2:uid="{00000000-000D-0000-FFFF-FFFF00000000}"/>
  </bookViews>
  <sheets>
    <sheet name="hbo_hyrda_obj_tbl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2" l="1"/>
  <c r="M18" i="2"/>
  <c r="M17" i="2"/>
  <c r="N14" i="2"/>
  <c r="M14" i="2" l="1"/>
  <c r="L14" i="2"/>
</calcChain>
</file>

<file path=xl/sharedStrings.xml><?xml version="1.0" encoding="utf-8"?>
<sst xmlns="http://schemas.openxmlformats.org/spreadsheetml/2006/main" count="155" uniqueCount="59">
  <si>
    <t xml:space="preserve"> </t>
  </si>
  <si>
    <t>Innehav</t>
  </si>
  <si>
    <t>Adress Objekt</t>
  </si>
  <si>
    <t>Huv.Innehavare</t>
  </si>
  <si>
    <t>Avtalsdat from</t>
  </si>
  <si>
    <t>Avtalsdat tom</t>
  </si>
  <si>
    <t>Upps.tid mån</t>
  </si>
  <si>
    <t>Förl. tid mån</t>
  </si>
  <si>
    <t>Uppsagd till</t>
  </si>
  <si>
    <t>Framtida avtal</t>
  </si>
  <si>
    <t>Vån</t>
  </si>
  <si>
    <t>Rum</t>
  </si>
  <si>
    <t>Yta</t>
  </si>
  <si>
    <t>Årshyra (ex moms)</t>
  </si>
  <si>
    <t>Årshyra/kvm</t>
  </si>
  <si>
    <t>Kategori</t>
  </si>
  <si>
    <t>Användning</t>
  </si>
  <si>
    <t>52-7016-571-1</t>
  </si>
  <si>
    <t>Hedgårdsvägen 2 J</t>
  </si>
  <si>
    <t>2003-12-01</t>
  </si>
  <si>
    <t>BV</t>
  </si>
  <si>
    <t>Bostad</t>
  </si>
  <si>
    <t>52-7016-571-2</t>
  </si>
  <si>
    <t>Hedgårdsvägen 2 E</t>
  </si>
  <si>
    <t>2024-08-01</t>
  </si>
  <si>
    <t>52-7016-571-3</t>
  </si>
  <si>
    <t>Hedgårdsvägen 2 D</t>
  </si>
  <si>
    <t>2017-02-01</t>
  </si>
  <si>
    <t>52-7016-571-4</t>
  </si>
  <si>
    <t>Hedgårdsvägen 2 C</t>
  </si>
  <si>
    <t>52-7016-571-5</t>
  </si>
  <si>
    <t>Hedgårdsvägen 2 A</t>
  </si>
  <si>
    <t>2024-06-01</t>
  </si>
  <si>
    <t>52-7016-571-6</t>
  </si>
  <si>
    <t>Hedgårdsvägen 2 K</t>
  </si>
  <si>
    <t>2007-01-11</t>
  </si>
  <si>
    <t>1</t>
  </si>
  <si>
    <t>52-7016-571-7</t>
  </si>
  <si>
    <t>Hedgårdsvägen 2 H</t>
  </si>
  <si>
    <t>2024-10-01</t>
  </si>
  <si>
    <t>52-7016-571-8</t>
  </si>
  <si>
    <t>Hedgårdsvägen 2 G</t>
  </si>
  <si>
    <t>2018-11-01</t>
  </si>
  <si>
    <t>52-7016-571-9</t>
  </si>
  <si>
    <t>Hedgårdsvägen 2 F</t>
  </si>
  <si>
    <t>2014-09-01</t>
  </si>
  <si>
    <t>52-7016-571-10</t>
  </si>
  <si>
    <t>Hedgårdsvägen 2 B</t>
  </si>
  <si>
    <t>2024-01-01</t>
  </si>
  <si>
    <t>2025-05-31</t>
  </si>
  <si>
    <t>Totalt</t>
  </si>
  <si>
    <t>Antal: 10</t>
  </si>
  <si>
    <t>Exported 2025-03-24</t>
  </si>
  <si>
    <t>Privatperson</t>
  </si>
  <si>
    <t>Vakant</t>
  </si>
  <si>
    <t xml:space="preserve"> Höjning hyressättn. avg</t>
  </si>
  <si>
    <t>kr per lgh/år</t>
  </si>
  <si>
    <t>Höjning from 1 april</t>
  </si>
  <si>
    <t>Hyra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</si>
</sst>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6" x14ac:knownFonts="1">
    <font>
      <sz val="11"/>
      <color indexed="8"/>
      <name val="Calibri"/>
    </font>
    <font>
      <sz val="8"/>
      <name val="Tahoma"/>
      <family val="2"/>
    </font>
    <font>
      <sz val="8"/>
      <color rgb="FF4C5358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4F5F5"/>
      </patternFill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rgb="FFD2D6D8"/>
      </left>
      <right/>
      <top style="thin">
        <color rgb="FFD2D6D8"/>
      </top>
      <bottom style="thin">
        <color rgb="FFD2D6D8"/>
      </bottom>
      <diagonal/>
    </border>
    <border>
      <left/>
      <right/>
      <top/>
      <bottom style="thin">
        <color rgb="FFD2D6D8"/>
      </bottom>
      <diagonal/>
    </border>
  </borders>
  <cellStyleXfs count="1">
    <xf numFmtId="0" fontId="0" fillId="0" borderId="0" applyAlignment="0"/>
  </cellStyleXfs>
  <cellXfs count="26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vertical="center"/>
    </xf>
    <xf numFmtId="0" fontId="1" fillId="3" borderId="2" xfId="0" applyFont="1" applyFill="1" applyBorder="1"/>
    <xf numFmtId="0" fontId="1" fillId="3" borderId="2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right"/>
    </xf>
    <xf numFmtId="0" fontId="1" fillId="3" borderId="2" xfId="0" applyFont="1" applyFill="1" applyBorder="1" applyAlignment="1">
      <alignment horizontal="center"/>
    </xf>
    <xf numFmtId="164" fontId="1" fillId="3" borderId="2" xfId="0" applyNumberFormat="1" applyFont="1" applyFill="1" applyBorder="1" applyAlignment="1">
      <alignment horizontal="right"/>
    </xf>
    <xf numFmtId="3" fontId="1" fillId="3" borderId="2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3" borderId="2" xfId="0" applyFont="1" applyFill="1" applyBorder="1" applyAlignment="1"/>
    <xf numFmtId="0" fontId="3" fillId="0" borderId="0" xfId="0" applyFont="1" applyAlignment="1">
      <alignment horizontal="left"/>
    </xf>
    <xf numFmtId="164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3" borderId="0" xfId="0" applyFont="1" applyFill="1" applyAlignment="1">
      <alignment horizontal="left"/>
    </xf>
    <xf numFmtId="165" fontId="4" fillId="3" borderId="0" xfId="0" applyNumberFormat="1" applyFont="1" applyFill="1" applyAlignment="1">
      <alignment horizontal="right"/>
    </xf>
    <xf numFmtId="3" fontId="4" fillId="3" borderId="0" xfId="0" applyNumberFormat="1" applyFont="1" applyFill="1" applyAlignment="1">
      <alignment horizontal="right"/>
    </xf>
    <xf numFmtId="3" fontId="3" fillId="4" borderId="0" xfId="0" applyNumberFormat="1" applyFont="1" applyFill="1" applyAlignment="1">
      <alignment horizontal="right"/>
    </xf>
    <xf numFmtId="0" fontId="0" fillId="4" borderId="0" xfId="0" applyFill="1"/>
    <xf numFmtId="0" fontId="5" fillId="4" borderId="0" xfId="0" applyFont="1" applyFill="1"/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8"/>
  <sheetViews>
    <sheetView tabSelected="1" zoomScaleNormal="100" workbookViewId="0">
      <selection activeCell="M20" sqref="M20"/>
    </sheetView>
  </sheetViews>
  <sheetFormatPr defaultColWidth="21.453125" defaultRowHeight="11.25" customHeight="1" x14ac:dyDescent="0.35"/>
  <cols>
    <col min="1" max="1" width="14.7265625" bestFit="1" customWidth="1" collapsed="1"/>
    <col min="2" max="2" width="16.81640625" customWidth="1" collapsed="1"/>
    <col min="3" max="3" width="16.1796875" customWidth="1" collapsed="1"/>
    <col min="4" max="4" width="12.81640625" customWidth="1" collapsed="1"/>
    <col min="5" max="5" width="12.1796875" hidden="1" customWidth="1" collapsed="1"/>
    <col min="6" max="6" width="11.81640625" hidden="1" customWidth="1" collapsed="1"/>
    <col min="7" max="7" width="11.36328125" hidden="1" customWidth="1" collapsed="1"/>
    <col min="8" max="8" width="10.54296875" customWidth="1" collapsed="1"/>
    <col min="9" max="9" width="9.90625" bestFit="1" customWidth="1" collapsed="1"/>
    <col min="10" max="10" width="4.453125" customWidth="1" collapsed="1"/>
    <col min="11" max="11" width="5.08984375" customWidth="1" collapsed="1"/>
    <col min="12" max="12" width="5" customWidth="1" collapsed="1"/>
    <col min="13" max="13" width="16.26953125" customWidth="1" collapsed="1"/>
    <col min="14" max="14" width="11.36328125" customWidth="1" collapsed="1"/>
    <col min="15" max="15" width="8" customWidth="1" collapsed="1"/>
    <col min="16" max="16" width="10.7265625" hidden="1" customWidth="1" collapsed="1"/>
  </cols>
  <sheetData>
    <row r="1" spans="1:16" ht="14.5" x14ac:dyDescent="0.35">
      <c r="A1" s="1"/>
    </row>
    <row r="2" spans="1:16" ht="14.5" x14ac:dyDescent="0.35">
      <c r="A2" s="1" t="s">
        <v>0</v>
      </c>
    </row>
    <row r="3" spans="1:16" ht="18" customHeight="1" x14ac:dyDescent="0.35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" t="s">
        <v>9</v>
      </c>
      <c r="J3" s="2" t="s">
        <v>10</v>
      </c>
      <c r="K3" s="3" t="s">
        <v>11</v>
      </c>
      <c r="L3" s="4" t="s">
        <v>12</v>
      </c>
      <c r="M3" s="4" t="s">
        <v>13</v>
      </c>
      <c r="N3" s="4" t="s">
        <v>14</v>
      </c>
      <c r="O3" s="2" t="s">
        <v>15</v>
      </c>
      <c r="P3" s="2" t="s">
        <v>16</v>
      </c>
    </row>
    <row r="4" spans="1:16" ht="20" customHeight="1" x14ac:dyDescent="0.35">
      <c r="A4" s="5" t="s">
        <v>17</v>
      </c>
      <c r="B4" s="5" t="s">
        <v>18</v>
      </c>
      <c r="C4" s="5" t="s">
        <v>53</v>
      </c>
      <c r="D4" s="6" t="s">
        <v>19</v>
      </c>
      <c r="E4" s="6" t="s">
        <v>0</v>
      </c>
      <c r="F4" s="7">
        <v>3</v>
      </c>
      <c r="G4" s="7">
        <v>0</v>
      </c>
      <c r="H4" s="6" t="s">
        <v>0</v>
      </c>
      <c r="I4" s="8" t="s">
        <v>0</v>
      </c>
      <c r="J4" s="8" t="s">
        <v>20</v>
      </c>
      <c r="K4" s="7">
        <v>3</v>
      </c>
      <c r="L4" s="9">
        <v>75.900000000000006</v>
      </c>
      <c r="M4" s="10">
        <v>82055</v>
      </c>
      <c r="N4" s="10">
        <v>1081.09354413702</v>
      </c>
      <c r="O4" s="6" t="s">
        <v>21</v>
      </c>
      <c r="P4" s="6" t="s">
        <v>21</v>
      </c>
    </row>
    <row r="5" spans="1:16" ht="20" customHeight="1" x14ac:dyDescent="0.35">
      <c r="A5" s="5" t="s">
        <v>22</v>
      </c>
      <c r="B5" s="5" t="s">
        <v>23</v>
      </c>
      <c r="C5" s="5" t="s">
        <v>53</v>
      </c>
      <c r="D5" s="6" t="s">
        <v>24</v>
      </c>
      <c r="E5" s="6" t="s">
        <v>0</v>
      </c>
      <c r="F5" s="7">
        <v>3</v>
      </c>
      <c r="G5" s="7">
        <v>0</v>
      </c>
      <c r="H5" s="6" t="s">
        <v>0</v>
      </c>
      <c r="I5" s="8" t="s">
        <v>0</v>
      </c>
      <c r="J5" s="8" t="s">
        <v>20</v>
      </c>
      <c r="K5" s="7">
        <v>2</v>
      </c>
      <c r="L5" s="9">
        <v>65.599999999999994</v>
      </c>
      <c r="M5" s="10">
        <v>72854</v>
      </c>
      <c r="N5" s="10">
        <v>1110.5792682926799</v>
      </c>
      <c r="O5" s="6" t="s">
        <v>21</v>
      </c>
      <c r="P5" s="6" t="s">
        <v>21</v>
      </c>
    </row>
    <row r="6" spans="1:16" ht="20" customHeight="1" x14ac:dyDescent="0.35">
      <c r="A6" s="5" t="s">
        <v>25</v>
      </c>
      <c r="B6" s="5" t="s">
        <v>26</v>
      </c>
      <c r="C6" s="5" t="s">
        <v>53</v>
      </c>
      <c r="D6" s="6" t="s">
        <v>27</v>
      </c>
      <c r="E6" s="6" t="s">
        <v>0</v>
      </c>
      <c r="F6" s="7">
        <v>3</v>
      </c>
      <c r="G6" s="7">
        <v>0</v>
      </c>
      <c r="H6" s="6" t="s">
        <v>0</v>
      </c>
      <c r="I6" s="8" t="s">
        <v>0</v>
      </c>
      <c r="J6" s="8" t="s">
        <v>20</v>
      </c>
      <c r="K6" s="7">
        <v>2</v>
      </c>
      <c r="L6" s="9">
        <v>65.599999999999994</v>
      </c>
      <c r="M6" s="10">
        <v>72854</v>
      </c>
      <c r="N6" s="10">
        <v>1110.5792682926799</v>
      </c>
      <c r="O6" s="6" t="s">
        <v>21</v>
      </c>
      <c r="P6" s="6" t="s">
        <v>21</v>
      </c>
    </row>
    <row r="7" spans="1:16" ht="20" customHeight="1" x14ac:dyDescent="0.35">
      <c r="A7" s="5" t="s">
        <v>28</v>
      </c>
      <c r="B7" s="5" t="s">
        <v>29</v>
      </c>
      <c r="C7" s="14" t="s">
        <v>54</v>
      </c>
      <c r="D7" s="6" t="s">
        <v>0</v>
      </c>
      <c r="E7" s="6" t="s">
        <v>0</v>
      </c>
      <c r="F7" s="8" t="s">
        <v>0</v>
      </c>
      <c r="G7" s="8" t="s">
        <v>0</v>
      </c>
      <c r="H7" s="6" t="s">
        <v>0</v>
      </c>
      <c r="I7" s="8" t="s">
        <v>0</v>
      </c>
      <c r="J7" s="8" t="s">
        <v>20</v>
      </c>
      <c r="K7" s="7">
        <v>2</v>
      </c>
      <c r="L7" s="9">
        <v>65.599999999999994</v>
      </c>
      <c r="M7" s="10">
        <v>72854</v>
      </c>
      <c r="N7" s="10">
        <v>1110.5792682926799</v>
      </c>
      <c r="O7" s="6" t="s">
        <v>21</v>
      </c>
      <c r="P7" s="6" t="s">
        <v>21</v>
      </c>
    </row>
    <row r="8" spans="1:16" ht="20" customHeight="1" x14ac:dyDescent="0.35">
      <c r="A8" s="5" t="s">
        <v>30</v>
      </c>
      <c r="B8" s="5" t="s">
        <v>31</v>
      </c>
      <c r="C8" s="5" t="s">
        <v>53</v>
      </c>
      <c r="D8" s="6" t="s">
        <v>32</v>
      </c>
      <c r="E8" s="6" t="s">
        <v>0</v>
      </c>
      <c r="F8" s="7">
        <v>3</v>
      </c>
      <c r="G8" s="7">
        <v>0</v>
      </c>
      <c r="H8" s="6" t="s">
        <v>0</v>
      </c>
      <c r="I8" s="8" t="s">
        <v>0</v>
      </c>
      <c r="J8" s="8" t="s">
        <v>20</v>
      </c>
      <c r="K8" s="7">
        <v>3</v>
      </c>
      <c r="L8" s="9">
        <v>75.900000000000006</v>
      </c>
      <c r="M8" s="10">
        <v>82055</v>
      </c>
      <c r="N8" s="10">
        <v>1081.09354413702</v>
      </c>
      <c r="O8" s="6" t="s">
        <v>21</v>
      </c>
      <c r="P8" s="6" t="s">
        <v>21</v>
      </c>
    </row>
    <row r="9" spans="1:16" ht="20" customHeight="1" x14ac:dyDescent="0.35">
      <c r="A9" s="5" t="s">
        <v>33</v>
      </c>
      <c r="B9" s="5" t="s">
        <v>34</v>
      </c>
      <c r="C9" s="5" t="s">
        <v>53</v>
      </c>
      <c r="D9" s="6" t="s">
        <v>35</v>
      </c>
      <c r="E9" s="6" t="s">
        <v>0</v>
      </c>
      <c r="F9" s="7">
        <v>3</v>
      </c>
      <c r="G9" s="7">
        <v>0</v>
      </c>
      <c r="H9" s="6" t="s">
        <v>0</v>
      </c>
      <c r="I9" s="8" t="s">
        <v>0</v>
      </c>
      <c r="J9" s="8" t="s">
        <v>36</v>
      </c>
      <c r="K9" s="7">
        <v>3</v>
      </c>
      <c r="L9" s="9">
        <v>75.900000000000006</v>
      </c>
      <c r="M9" s="10">
        <v>82055</v>
      </c>
      <c r="N9" s="10">
        <v>1081.09354413702</v>
      </c>
      <c r="O9" s="6" t="s">
        <v>21</v>
      </c>
      <c r="P9" s="6" t="s">
        <v>21</v>
      </c>
    </row>
    <row r="10" spans="1:16" ht="20" customHeight="1" x14ac:dyDescent="0.35">
      <c r="A10" s="5" t="s">
        <v>37</v>
      </c>
      <c r="B10" s="5" t="s">
        <v>38</v>
      </c>
      <c r="C10" s="5" t="s">
        <v>53</v>
      </c>
      <c r="D10" s="6" t="s">
        <v>39</v>
      </c>
      <c r="E10" s="6" t="s">
        <v>0</v>
      </c>
      <c r="F10" s="7">
        <v>3</v>
      </c>
      <c r="G10" s="7">
        <v>0</v>
      </c>
      <c r="H10" s="6" t="s">
        <v>0</v>
      </c>
      <c r="I10" s="8" t="s">
        <v>0</v>
      </c>
      <c r="J10" s="8" t="s">
        <v>36</v>
      </c>
      <c r="K10" s="7">
        <v>2</v>
      </c>
      <c r="L10" s="9">
        <v>65.599999999999994</v>
      </c>
      <c r="M10" s="10">
        <v>72854</v>
      </c>
      <c r="N10" s="10">
        <v>1110.5792682926799</v>
      </c>
      <c r="O10" s="6" t="s">
        <v>21</v>
      </c>
      <c r="P10" s="6" t="s">
        <v>21</v>
      </c>
    </row>
    <row r="11" spans="1:16" ht="20" customHeight="1" x14ac:dyDescent="0.35">
      <c r="A11" s="5" t="s">
        <v>40</v>
      </c>
      <c r="B11" s="5" t="s">
        <v>41</v>
      </c>
      <c r="C11" s="5" t="s">
        <v>53</v>
      </c>
      <c r="D11" s="6" t="s">
        <v>42</v>
      </c>
      <c r="E11" s="6" t="s">
        <v>0</v>
      </c>
      <c r="F11" s="7">
        <v>3</v>
      </c>
      <c r="G11" s="7">
        <v>0</v>
      </c>
      <c r="H11" s="6" t="s">
        <v>0</v>
      </c>
      <c r="I11" s="8" t="s">
        <v>0</v>
      </c>
      <c r="J11" s="8" t="s">
        <v>36</v>
      </c>
      <c r="K11" s="7">
        <v>2</v>
      </c>
      <c r="L11" s="9">
        <v>65.599999999999994</v>
      </c>
      <c r="M11" s="10">
        <v>72854</v>
      </c>
      <c r="N11" s="10">
        <v>1110.5792682926799</v>
      </c>
      <c r="O11" s="6" t="s">
        <v>21</v>
      </c>
      <c r="P11" s="6" t="s">
        <v>21</v>
      </c>
    </row>
    <row r="12" spans="1:16" ht="20" customHeight="1" x14ac:dyDescent="0.35">
      <c r="A12" s="5" t="s">
        <v>43</v>
      </c>
      <c r="B12" s="5" t="s">
        <v>44</v>
      </c>
      <c r="C12" s="5" t="s">
        <v>53</v>
      </c>
      <c r="D12" s="6" t="s">
        <v>45</v>
      </c>
      <c r="E12" s="6" t="s">
        <v>0</v>
      </c>
      <c r="F12" s="7">
        <v>3</v>
      </c>
      <c r="G12" s="7">
        <v>0</v>
      </c>
      <c r="H12" s="6" t="s">
        <v>0</v>
      </c>
      <c r="I12" s="8" t="s">
        <v>0</v>
      </c>
      <c r="J12" s="8" t="s">
        <v>20</v>
      </c>
      <c r="K12" s="7">
        <v>2</v>
      </c>
      <c r="L12" s="9">
        <v>65.599999999999994</v>
      </c>
      <c r="M12" s="10">
        <v>72854</v>
      </c>
      <c r="N12" s="10">
        <v>1110.5792682926799</v>
      </c>
      <c r="O12" s="6" t="s">
        <v>21</v>
      </c>
      <c r="P12" s="6" t="s">
        <v>21</v>
      </c>
    </row>
    <row r="13" spans="1:16" ht="20" customHeight="1" x14ac:dyDescent="0.35">
      <c r="A13" s="5" t="s">
        <v>46</v>
      </c>
      <c r="B13" s="5" t="s">
        <v>47</v>
      </c>
      <c r="C13" s="5" t="s">
        <v>53</v>
      </c>
      <c r="D13" s="6" t="s">
        <v>48</v>
      </c>
      <c r="E13" s="6" t="s">
        <v>49</v>
      </c>
      <c r="F13" s="7">
        <v>3</v>
      </c>
      <c r="G13" s="7">
        <v>0</v>
      </c>
      <c r="H13" s="6" t="s">
        <v>49</v>
      </c>
      <c r="I13" s="8" t="s">
        <v>0</v>
      </c>
      <c r="J13" s="8" t="s">
        <v>36</v>
      </c>
      <c r="K13" s="7">
        <v>3</v>
      </c>
      <c r="L13" s="9">
        <v>75.900000000000006</v>
      </c>
      <c r="M13" s="10">
        <v>82055</v>
      </c>
      <c r="N13" s="10">
        <v>1081.09354413702</v>
      </c>
      <c r="O13" s="6" t="s">
        <v>21</v>
      </c>
      <c r="P13" s="6" t="s">
        <v>21</v>
      </c>
    </row>
    <row r="14" spans="1:16" ht="14.4" customHeight="1" x14ac:dyDescent="0.35">
      <c r="A14" s="1" t="s">
        <v>50</v>
      </c>
      <c r="B14" s="1" t="s">
        <v>0</v>
      </c>
      <c r="C14" s="1"/>
      <c r="D14" s="1" t="s">
        <v>0</v>
      </c>
      <c r="E14" s="1" t="s">
        <v>0</v>
      </c>
      <c r="F14" s="1" t="s">
        <v>0</v>
      </c>
      <c r="G14" s="1" t="s">
        <v>0</v>
      </c>
      <c r="H14" s="1" t="s">
        <v>0</v>
      </c>
      <c r="I14" s="11" t="s">
        <v>0</v>
      </c>
      <c r="J14" s="1" t="s">
        <v>0</v>
      </c>
      <c r="K14" s="1" t="s">
        <v>0</v>
      </c>
      <c r="L14" s="16">
        <f>SUM(L4:L13)</f>
        <v>697.2</v>
      </c>
      <c r="M14" s="17">
        <f>SUM(M4:M13)</f>
        <v>765344</v>
      </c>
      <c r="N14" s="17">
        <f>M14/L14</f>
        <v>1097.7395295467584</v>
      </c>
      <c r="O14" s="1" t="s">
        <v>0</v>
      </c>
      <c r="P14" s="1" t="s">
        <v>0</v>
      </c>
    </row>
    <row r="15" spans="1:16" ht="14.4" customHeight="1" x14ac:dyDescent="0.35">
      <c r="A15" s="15" t="s">
        <v>51</v>
      </c>
      <c r="B15" s="1" t="s">
        <v>0</v>
      </c>
      <c r="C15" s="1" t="s">
        <v>0</v>
      </c>
      <c r="D15" s="1" t="s">
        <v>0</v>
      </c>
      <c r="E15" s="1" t="s">
        <v>0</v>
      </c>
      <c r="F15" s="1" t="s">
        <v>0</v>
      </c>
      <c r="G15" s="1" t="s">
        <v>0</v>
      </c>
      <c r="H15" s="1" t="s">
        <v>0</v>
      </c>
      <c r="I15" s="11" t="s">
        <v>0</v>
      </c>
      <c r="J15" s="13" t="s">
        <v>0</v>
      </c>
      <c r="K15" s="13" t="s">
        <v>0</v>
      </c>
      <c r="L15" s="13" t="s">
        <v>0</v>
      </c>
      <c r="M15" s="1" t="s">
        <v>0</v>
      </c>
      <c r="N15" s="1" t="s">
        <v>0</v>
      </c>
      <c r="O15" s="12" t="s">
        <v>0</v>
      </c>
      <c r="P15" s="12" t="s">
        <v>0</v>
      </c>
    </row>
    <row r="16" spans="1:16" ht="14.5" x14ac:dyDescent="0.35">
      <c r="A16" s="1" t="s">
        <v>0</v>
      </c>
      <c r="I16" s="18" t="s">
        <v>55</v>
      </c>
      <c r="J16" s="19" t="s">
        <v>0</v>
      </c>
      <c r="K16" s="19" t="s">
        <v>0</v>
      </c>
      <c r="L16" s="19">
        <v>36</v>
      </c>
      <c r="M16" s="22">
        <v>360</v>
      </c>
    </row>
    <row r="17" spans="1:17" ht="14.5" x14ac:dyDescent="0.35">
      <c r="A17" s="1" t="s">
        <v>52</v>
      </c>
      <c r="I17" s="20" t="s">
        <v>56</v>
      </c>
      <c r="M17" s="17">
        <f>M14+M16</f>
        <v>765704</v>
      </c>
    </row>
    <row r="18" spans="1:17" ht="14.5" customHeight="1" x14ac:dyDescent="0.35">
      <c r="I18" s="20" t="s">
        <v>57</v>
      </c>
      <c r="L18" s="21">
        <v>5.1999999999999998E-2</v>
      </c>
      <c r="M18" s="23">
        <f>M17*1.052</f>
        <v>805520.60800000001</v>
      </c>
      <c r="N18" s="23">
        <f>M18/L14</f>
        <v>1155.3651864601261</v>
      </c>
      <c r="O18" s="24"/>
      <c r="P18" s="24"/>
      <c r="Q18" s="25" t="s">
        <v>58</v>
      </c>
    </row>
  </sheetData>
  <pageMargins left="0.7" right="0.7" top="0.75" bottom="0.75" header="0.3" footer="0.3"/>
  <pageSetup paperSize="9" fitToHeight="0" orientation="landscape"/>
  <headerFooter>
    <oddFooter>&amp;L&amp;D &amp;T&amp;R&amp;P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hbo_hyrda_obj_tbl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UNIT4 WebInfo</dc:creator>
  <cp:lastModifiedBy>Helena Backman</cp:lastModifiedBy>
  <dcterms:created xsi:type="dcterms:W3CDTF">2025-03-24T15:07:56Z</dcterms:created>
  <dcterms:modified xsi:type="dcterms:W3CDTF">2025-03-24T15:12:05Z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</Properties>
</file>